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6 - REFERÊNCIA JUNHO\"/>
    </mc:Choice>
  </mc:AlternateContent>
  <xr:revisionPtr revIDLastSave="0" documentId="13_ncr:1_{ED8ED81D-9980-4FCD-84EF-E0D66AA162D3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5" sheetId="5" r:id="rId1"/>
  </sheets>
  <definedNames>
    <definedName name="_xlnm.Print_Area" localSheetId="0">'2025'!$B$1:$N$13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" l="1"/>
  <c r="L12" i="5"/>
  <c r="L11" i="5"/>
  <c r="L9" i="5"/>
  <c r="L8" i="5"/>
  <c r="L10" i="5"/>
  <c r="L7" i="5"/>
  <c r="L6" i="5"/>
  <c r="L5" i="5"/>
</calcChain>
</file>

<file path=xl/sharedStrings.xml><?xml version="1.0" encoding="utf-8"?>
<sst xmlns="http://schemas.openxmlformats.org/spreadsheetml/2006/main" count="72" uniqueCount="30">
  <si>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</si>
  <si>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</si>
  <si>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</si>
  <si>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</si>
  <si>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</si>
  <si>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</si>
  <si>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</si>
  <si>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</si>
  <si>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</si>
  <si>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</si>
  <si>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</si>
  <si>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</si>
  <si>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</si>
  <si>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</si>
  <si>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</si>
  <si>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Nº do Convênio / Contrato de Repasse firmados em 2025</t>
  </si>
  <si>
    <t>Convênio 998564/2026</t>
  </si>
  <si>
    <t xml:space="preserve">42790017 Tereza Cristina </t>
  </si>
  <si>
    <t>Convênio 998636/2026</t>
  </si>
  <si>
    <t>38990002 Adriana Ventura</t>
  </si>
  <si>
    <t>EMENDAS PARLAMENTARES – CONVÊNIOS E CONTRATOS DE REPASSE FIRMADOS COM A FUNDAÇÃO FACULDADE DE MEDICINA CNPJ 56.577.059/0001-00 A PARTIR DE 2020 - EMENDAS INDICADAS EM 2026 (Mês de referência: Junho/2026)</t>
  </si>
  <si>
    <t>Valores Liberados até 30/06/2026</t>
  </si>
  <si>
    <t>Convênio 998567/2026</t>
  </si>
  <si>
    <t>Total em 2026</t>
  </si>
  <si>
    <t>Convênio 998563/2026</t>
  </si>
  <si>
    <t>Convênio 998568/2026</t>
  </si>
  <si>
    <t>Convênio 998569/2026</t>
  </si>
  <si>
    <t>Convênio 998565/2026</t>
  </si>
  <si>
    <t>Convênio 998972/2026</t>
  </si>
  <si>
    <t>36110002 Luiza Erundina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</si>
</sst>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1" xfId="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2208586&amp;Usr=guest&amp;Pwd=guest" TargetMode="External"/><Relationship Id="rId3" Type="http://schemas.openxmlformats.org/officeDocument/2006/relationships/hyperlink" Target="https://discricionarias.transferegov.sistema.gov.br/voluntarias/ConsultarProposta/ResultadoDaConsultaDePropostaDetalharProposta.do?idProposta=2207304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2208552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2212536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2208553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2208549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2207337&amp;Usr=guest&amp;Pwd=guest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discricionarias.transferegov.sistema.gov.br/voluntarias/ConsultarProposta/ResultadoDaConsultaDePropostaDetalharProposta.do?idProposta=2208550&amp;Usr=guest&amp;Pwd=guest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4"/>
  <sheetViews>
    <sheetView showGridLines="0" tabSelected="1" zoomScaleNormal="100" zoomScalePageLayoutView="85" workbookViewId="0">
      <selection activeCell="D7" sqref="D7"/>
    </sheetView>
  </sheetViews>
  <sheetFormatPr defaultRowHeight="14.25" x14ac:dyDescent="0.2"/>
  <cols>
    <col min="1" max="1" width="3.8984375" customWidth="1"/>
    <col min="2" max="3" width="10.5" customWidth="1"/>
    <col min="4" max="4" width="7" customWidth="1"/>
    <col min="5" max="6" width="16.19921875" customWidth="1"/>
    <col min="7" max="7" width="10.09765625" customWidth="1"/>
    <col min="8" max="8" width="13.3984375" customWidth="1"/>
    <col min="9" max="9" width="13" customWidth="1"/>
    <col min="13" max="13" width="8.796875" customWidth="1"/>
  </cols>
  <sheetData>
    <row r="1" spans="2:14" ht="27.75" customHeight="1" x14ac:dyDescent="0.2">
      <c r="B1" s="13" t="s">
        <v>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7"/>
    </row>
    <row r="2" spans="2:14" ht="12" customHeight="1" x14ac:dyDescent="0.2"/>
    <row r="3" spans="2:14" ht="44.25" customHeight="1" x14ac:dyDescent="0.2">
      <c r="B3" s="12" t="s">
        <v>0</v>
      </c>
      <c r="C3" s="14" t="s">
        <v>1</v>
      </c>
      <c r="D3" s="14" t="s">
        <v>21</v>
      </c>
      <c r="E3" s="12" t="s">
        <v>15</v>
      </c>
      <c r="F3" s="15" t="s">
        <v>14</v>
      </c>
      <c r="G3" s="12" t="s">
        <v>2</v>
      </c>
      <c r="H3" s="12" t="s">
        <v>3</v>
      </c>
      <c r="I3" s="12" t="s">
        <v>4</v>
      </c>
      <c r="J3" s="12" t="s">
        <v>5</v>
      </c>
      <c r="K3" s="12"/>
      <c r="L3" s="12"/>
      <c r="M3" s="12"/>
    </row>
    <row r="4" spans="2:14" ht="32.25" customHeight="1" x14ac:dyDescent="0.2">
      <c r="B4" s="12"/>
      <c r="C4" s="14"/>
      <c r="D4" s="14"/>
      <c r="E4" s="12"/>
      <c r="F4" s="16"/>
      <c r="G4" s="12"/>
      <c r="H4" s="12"/>
      <c r="I4" s="12"/>
      <c r="J4" s="1" t="s">
        <v>6</v>
      </c>
      <c r="K4" s="1" t="s">
        <v>7</v>
      </c>
      <c r="L4" s="1" t="s">
        <v>11</v>
      </c>
      <c r="M4" s="1" t="s">
        <v>12</v>
      </c>
    </row>
    <row r="5" spans="2:14" ht="22.5" customHeight="1" x14ac:dyDescent="0.2">
      <c r="B5" s="5" t="s">
        <v>17</v>
      </c>
      <c r="C5" s="3">
        <v>899553</v>
      </c>
      <c r="D5" s="3">
        <v>0</v>
      </c>
      <c r="E5" s="2" t="s">
        <v>16</v>
      </c>
      <c r="F5" s="11" t="s">
        <v>14</v>
      </c>
      <c r="G5" s="2" t="s">
        <v>8</v>
      </c>
      <c r="H5" s="4">
        <v>46176</v>
      </c>
      <c r="I5" s="2" t="s">
        <v>9</v>
      </c>
      <c r="J5" s="4">
        <v>46776</v>
      </c>
      <c r="K5" s="2" t="s">
        <v>10</v>
      </c>
      <c r="L5" s="4">
        <f>J5+60</f>
        <v>46836</v>
      </c>
      <c r="M5" s="2" t="s">
        <v>10</v>
      </c>
    </row>
    <row r="6" spans="2:14" ht="22.5" customHeight="1" x14ac:dyDescent="0.2">
      <c r="B6" s="5" t="s">
        <v>19</v>
      </c>
      <c r="C6" s="3">
        <v>999000</v>
      </c>
      <c r="D6" s="3">
        <v>0</v>
      </c>
      <c r="E6" s="2" t="s">
        <v>18</v>
      </c>
      <c r="F6" s="11" t="s">
        <v>14</v>
      </c>
      <c r="G6" s="2" t="s">
        <v>8</v>
      </c>
      <c r="H6" s="4">
        <v>46176</v>
      </c>
      <c r="I6" s="2" t="s">
        <v>9</v>
      </c>
      <c r="J6" s="4">
        <v>46776</v>
      </c>
      <c r="K6" s="2" t="s">
        <v>10</v>
      </c>
      <c r="L6" s="4">
        <f t="shared" ref="L6" si="0">J6+60</f>
        <v>46836</v>
      </c>
      <c r="M6" s="2" t="s">
        <v>10</v>
      </c>
    </row>
    <row r="7" spans="2:14" ht="22.5" customHeight="1" x14ac:dyDescent="0.2">
      <c r="B7" s="5" t="s">
        <v>19</v>
      </c>
      <c r="C7" s="3">
        <v>995262</v>
      </c>
      <c r="D7" s="3">
        <v>0</v>
      </c>
      <c r="E7" s="2" t="s">
        <v>22</v>
      </c>
      <c r="F7" s="11" t="s">
        <v>14</v>
      </c>
      <c r="G7" s="2" t="s">
        <v>8</v>
      </c>
      <c r="H7" s="4">
        <v>46176</v>
      </c>
      <c r="I7" s="2" t="s">
        <v>9</v>
      </c>
      <c r="J7" s="4">
        <v>46776</v>
      </c>
      <c r="K7" s="2" t="s">
        <v>10</v>
      </c>
      <c r="L7" s="4">
        <f t="shared" ref="L7:L9" si="1">J7+60</f>
        <v>46836</v>
      </c>
      <c r="M7" s="2" t="s">
        <v>10</v>
      </c>
    </row>
    <row r="8" spans="2:14" ht="22.5" customHeight="1" x14ac:dyDescent="0.2">
      <c r="B8" s="5" t="s">
        <v>29</v>
      </c>
      <c r="C8" s="3">
        <v>500000</v>
      </c>
      <c r="D8" s="3">
        <v>0</v>
      </c>
      <c r="E8" s="2" t="s">
        <v>24</v>
      </c>
      <c r="F8" s="11" t="s">
        <v>14</v>
      </c>
      <c r="G8" s="2" t="s">
        <v>8</v>
      </c>
      <c r="H8" s="4">
        <v>46176</v>
      </c>
      <c r="I8" s="2" t="s">
        <v>9</v>
      </c>
      <c r="J8" s="4">
        <v>46776</v>
      </c>
      <c r="K8" s="2" t="s">
        <v>10</v>
      </c>
      <c r="L8" s="4">
        <f t="shared" si="1"/>
        <v>46836</v>
      </c>
      <c r="M8" s="2" t="s">
        <v>10</v>
      </c>
    </row>
    <row r="9" spans="2:14" ht="22.5" customHeight="1" x14ac:dyDescent="0.2">
      <c r="B9" s="5" t="s">
        <v>29</v>
      </c>
      <c r="C9" s="3">
        <v>698344</v>
      </c>
      <c r="D9" s="3">
        <v>0</v>
      </c>
      <c r="E9" s="2" t="s">
        <v>25</v>
      </c>
      <c r="F9" s="11" t="s">
        <v>14</v>
      </c>
      <c r="G9" s="2" t="s">
        <v>8</v>
      </c>
      <c r="H9" s="4">
        <v>46176</v>
      </c>
      <c r="I9" s="2" t="s">
        <v>9</v>
      </c>
      <c r="J9" s="4">
        <v>46776</v>
      </c>
      <c r="K9" s="2" t="s">
        <v>10</v>
      </c>
      <c r="L9" s="4">
        <f t="shared" si="1"/>
        <v>46836</v>
      </c>
      <c r="M9" s="2" t="s">
        <v>10</v>
      </c>
    </row>
    <row r="10" spans="2:14" ht="22.5" customHeight="1" x14ac:dyDescent="0.2">
      <c r="B10" s="5" t="s">
        <v>29</v>
      </c>
      <c r="C10" s="3">
        <v>994765</v>
      </c>
      <c r="D10" s="3">
        <v>0</v>
      </c>
      <c r="E10" s="2" t="s">
        <v>26</v>
      </c>
      <c r="F10" s="11" t="s">
        <v>14</v>
      </c>
      <c r="G10" s="2" t="s">
        <v>8</v>
      </c>
      <c r="H10" s="4">
        <v>46176</v>
      </c>
      <c r="I10" s="2" t="s">
        <v>9</v>
      </c>
      <c r="J10" s="4">
        <v>46776</v>
      </c>
      <c r="K10" s="2" t="s">
        <v>10</v>
      </c>
      <c r="L10" s="4">
        <f t="shared" ref="L10" si="2">J10+60</f>
        <v>46836</v>
      </c>
      <c r="M10" s="2" t="s">
        <v>10</v>
      </c>
    </row>
    <row r="11" spans="2:14" ht="22.5" customHeight="1" x14ac:dyDescent="0.2">
      <c r="B11" s="5" t="s">
        <v>19</v>
      </c>
      <c r="C11" s="3">
        <v>340000</v>
      </c>
      <c r="D11" s="3">
        <v>0</v>
      </c>
      <c r="E11" s="2" t="s">
        <v>27</v>
      </c>
      <c r="F11" s="11" t="s">
        <v>14</v>
      </c>
      <c r="G11" s="2" t="s">
        <v>8</v>
      </c>
      <c r="H11" s="4">
        <v>46176</v>
      </c>
      <c r="I11" s="2" t="s">
        <v>9</v>
      </c>
      <c r="J11" s="4">
        <v>46776</v>
      </c>
      <c r="K11" s="2" t="s">
        <v>10</v>
      </c>
      <c r="L11" s="4">
        <f t="shared" ref="L11" si="3">J11+60</f>
        <v>46836</v>
      </c>
      <c r="M11" s="2" t="s">
        <v>10</v>
      </c>
    </row>
    <row r="12" spans="2:14" ht="22.5" customHeight="1" x14ac:dyDescent="0.2">
      <c r="B12" s="5" t="s">
        <v>29</v>
      </c>
      <c r="C12" s="3">
        <v>999766</v>
      </c>
      <c r="D12" s="3">
        <v>0</v>
      </c>
      <c r="E12" s="2" t="s">
        <v>28</v>
      </c>
      <c r="F12" s="11" t="s">
        <v>14</v>
      </c>
      <c r="G12" s="2" t="s">
        <v>8</v>
      </c>
      <c r="H12" s="4">
        <v>46176</v>
      </c>
      <c r="I12" s="2" t="s">
        <v>9</v>
      </c>
      <c r="J12" s="4">
        <v>46776</v>
      </c>
      <c r="K12" s="2" t="s">
        <v>10</v>
      </c>
      <c r="L12" s="4">
        <f t="shared" ref="L12" si="4">J12+60</f>
        <v>46836</v>
      </c>
      <c r="M12" s="2" t="s">
        <v>10</v>
      </c>
    </row>
    <row r="13" spans="2:14" s="10" customFormat="1" ht="18" customHeight="1" x14ac:dyDescent="0.2">
      <c r="B13" s="8" t="s">
        <v>23</v>
      </c>
      <c r="C13" s="9">
        <f>SUM(C5:C12)</f>
        <v>6426690</v>
      </c>
    </row>
    <row r="14" spans="2:14" x14ac:dyDescent="0.2">
      <c r="B14" s="6" t="s">
        <v>13</v>
      </c>
      <c r="C14" s="6"/>
      <c r="D14" s="6"/>
      <c r="E14" s="6"/>
      <c r="F14" s="6"/>
      <c r="G14" s="6"/>
      <c r="H14" s="6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4915F6F4-F7FA-417C-855D-B254A04EAF34}"/>
    <hyperlink ref="F6" r:id="rId2" xr:uid="{47A77E57-C8C1-4130-AEE1-AAE409F329C6}"/>
    <hyperlink ref="F7" r:id="rId3" xr:uid="{97040644-6462-46E2-B570-939CF99079B5}"/>
    <hyperlink ref="F10" r:id="rId4" xr:uid="{A48F0A4C-EC15-44F9-93DA-9CC6A85C03E4}"/>
    <hyperlink ref="F8" r:id="rId5" xr:uid="{EE613442-E4AC-4D70-A98F-F3ADC609AA55}"/>
    <hyperlink ref="F9" r:id="rId6" xr:uid="{32DE7047-8C8D-4A6C-ADB0-FA5B764F2C21}"/>
    <hyperlink ref="F11" r:id="rId7" xr:uid="{19F9D575-8585-48DF-8FC1-4060431693A9}"/>
    <hyperlink ref="F12" r:id="rId8" xr:uid="{2D5C768E-8945-4A59-84E8-EC9BFD3AA02C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2" orientation="landscape" r:id="rId9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CB344-E543-4024-BEAA-595FACF7A8FA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fe9784c-58ab-490f-8280-38a1b15a4556"/>
    <ds:schemaRef ds:uri="51dc639e-eb91-41c6-b529-55cb56a213bc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4EFEA4-3C6F-4B9A-A344-A1D933F835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2026-07-17T15:13:18Z</cp:lastPrinted>
  <dcterms:created xsi:type="dcterms:W3CDTF">2023-08-30T19:46:27Z</dcterms:created>
  <dcterms:modified xsi:type="dcterms:W3CDTF">2026-07-17T15:13:21Z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